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hwatts\Dropbox\School-Dropbox\SOE\Survey 2015\Unit 6 Chemical Engineering\Unit 6 Beta\"/>
    </mc:Choice>
  </mc:AlternateContent>
  <bookViews>
    <workbookView xWindow="5535" yWindow="1185" windowWidth="22020" windowHeight="14625" tabRatio="500" activeTab="1"/>
  </bookViews>
  <sheets>
    <sheet name="Spectrophotometer Calibration" sheetId="1" r:id="rId1"/>
    <sheet name="PBR Algae Concentration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H15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6" i="2"/>
  <c r="H7" i="2"/>
  <c r="G7" i="2"/>
  <c r="C4" i="1"/>
  <c r="B4" i="2"/>
  <c r="A4" i="2"/>
  <c r="B3" i="2"/>
  <c r="A3" i="2"/>
  <c r="B2" i="2"/>
  <c r="A2" i="2"/>
  <c r="B1" i="2"/>
  <c r="A1" i="2"/>
</calcChain>
</file>

<file path=xl/comments1.xml><?xml version="1.0" encoding="utf-8"?>
<comments xmlns="http://schemas.openxmlformats.org/spreadsheetml/2006/main">
  <authors>
    <author>Windows User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To Build Graph:
1. Select gray graph data cells.
2. Insert -&gt; Scatter Plot (points and lines, no curves)
3. Fix/add labels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<sst xmlns="http://schemas.openxmlformats.org/spreadsheetml/2006/main" count="25" uniqueCount="21">
  <si>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R0 = </t>
  </si>
  <si>
    <t xml:space="preserve">R1 = </t>
  </si>
  <si>
    <t>-log(T)</t>
  </si>
  <si>
    <t>T = 1, clear</t>
  </si>
  <si>
    <t>T = 0, black</t>
  </si>
  <si>
    <t>R (Ohms)</t>
  </si>
  <si>
    <t>Full Concentration</t>
  </si>
  <si>
    <t>Fraction of Full Concentration</t>
  </si>
  <si>
    <t>mol/L</t>
  </si>
  <si>
    <r>
      <t xml:space="preserve">slope = </t>
    </r>
    <r>
      <rPr>
        <sz val="12"/>
        <color theme="1"/>
        <rFont val="Symbol"/>
      </rPr>
      <t>e</t>
    </r>
    <r>
      <rPr>
        <sz val="12"/>
        <color theme="1"/>
        <rFont val="Calibri"/>
        <family val="2"/>
        <charset val="204"/>
        <scheme val="minor"/>
      </rPr>
      <t xml:space="preserve"> =</t>
    </r>
  </si>
  <si>
    <t>Date</t>
  </si>
  <si>
    <t>T=(R-R0)/(R1-R0)</t>
  </si>
  <si>
    <t>Ohms</t>
  </si>
  <si>
    <t>C (mol/L) = Fraction * Full</t>
  </si>
  <si>
    <t>Graph Data</t>
  </si>
  <si>
    <t>Algae Concentration</t>
  </si>
  <si>
    <r>
      <t>Algae Concentration=-log(T)/(</t>
    </r>
    <r>
      <rPr>
        <b/>
        <sz val="12"/>
        <color theme="1"/>
        <rFont val="Symbol"/>
        <family val="1"/>
        <charset val="2"/>
      </rPr>
      <t>e</t>
    </r>
    <r>
      <rPr>
        <b/>
        <sz val="12"/>
        <color theme="1"/>
        <rFont val="Calibri"/>
        <family val="2"/>
        <scheme val="minor"/>
      </rPr>
      <t>w)</t>
    </r>
  </si>
  <si>
    <t>Key:</t>
  </si>
  <si>
    <t>Data you enter</t>
  </si>
  <si>
    <t>Forumula you write</t>
  </si>
  <si>
    <t>Calculations done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</si>
</sst>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charset val="204"/>
      <scheme val="minor"/>
    </font>
    <font>
      <sz val="12"/>
      <color theme="1"/>
      <name val="Symbol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0" xfId="0" quotePrefix="1" applyAlignment="1">
      <alignment wrapText="1"/>
    </xf>
    <xf numFmtId="14" fontId="0" fillId="3" borderId="0" xfId="0" applyNumberFormat="1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4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0" fillId="2" borderId="0" xfId="0" applyNumberFormat="1" applyFill="1"/>
    <xf numFmtId="0" fontId="0" fillId="4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-log(T) vs. Concentration</c:v>
          </c:tx>
          <c:spPr>
            <a:ln w="47625">
              <a:noFill/>
            </a:ln>
          </c:spPr>
          <c:xVal>
            <c:numRef>
              <c:f>'Spectrophotometer Calibration'!$B$7:$B$13</c:f>
              <c:numCache>
                <c:formatCode>General</c:formatCode>
                <c:ptCount val="7"/>
              </c:numCache>
            </c:numRef>
          </c:xVal>
          <c:yVal>
            <c:numRef>
              <c:f>'Spectrophotometer Calibration'!$E$7:$E$13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0-40BE-A697-2EC91479A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970472"/>
        <c:axId val="-2046975448"/>
      </c:scatterChart>
      <c:valAx>
        <c:axId val="-205297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  <a:r>
                  <a:rPr lang="en-US" baseline="0"/>
                  <a:t> (mol/L)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46975448"/>
        <c:crosses val="autoZero"/>
        <c:crossBetween val="midCat"/>
      </c:valAx>
      <c:valAx>
        <c:axId val="-2046975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-log(T)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52970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974725</xdr:colOff>
      <xdr:row>14</xdr:row>
      <xdr:rowOff>104775</xdr:rowOff>
    </xdr:from>
    <xdr:to>
      <xdr:col>5</xdr:col>
      <xdr:colOff>225425</xdr:colOff>
      <xdr:row>28</xdr:row>
      <xdr:rowOff>3175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24" sqref="F24"/>
    </sheetView>
  </sheetViews>
  <sheetFormatPr defaultColWidth="11" defaultRowHeight="15.75" x14ac:dyDescent="0.25"/>
  <cols>
    <col min="1" max="1" width="12.875" customWidth="1"/>
    <col min="2" max="2" width="15.625" bestFit="1" customWidth="1"/>
    <col min="4" max="4" width="15" customWidth="1"/>
    <col min="5" max="5" width="16.125" bestFit="1" customWidth="1"/>
  </cols>
  <sheetData>
    <row r="1" spans="1:7" x14ac:dyDescent="0.25">
      <c r="A1" t="s">
        <v>4</v>
      </c>
      <c r="B1" s="1" t="s">
        <v>0</v>
      </c>
      <c r="C1" s="3"/>
      <c r="D1" t="s">
        <v>12</v>
      </c>
      <c r="E1" t="s">
        <v>17</v>
      </c>
      <c r="F1" s="3" t="s">
        <v>18</v>
      </c>
      <c r="G1" s="3"/>
    </row>
    <row r="2" spans="1:7" x14ac:dyDescent="0.25">
      <c r="A2" t="s">
        <v>3</v>
      </c>
      <c r="B2" s="1" t="s">
        <v>1</v>
      </c>
      <c r="C2" s="3"/>
      <c r="D2" t="s">
        <v>12</v>
      </c>
      <c r="F2" s="13" t="s">
        <v>19</v>
      </c>
      <c r="G2" s="13"/>
    </row>
    <row r="3" spans="1:7" x14ac:dyDescent="0.25">
      <c r="B3" t="s">
        <v>6</v>
      </c>
      <c r="C3" s="3">
        <v>4.0371854461727145E-14</v>
      </c>
      <c r="D3" t="s">
        <v>8</v>
      </c>
      <c r="F3" s="4" t="s">
        <v>20</v>
      </c>
      <c r="G3" s="4"/>
    </row>
    <row r="4" spans="1:7" x14ac:dyDescent="0.25">
      <c r="B4" t="s">
        <v>9</v>
      </c>
      <c r="C4" s="5" t="e">
        <f>LINEST(E7:E13,B7:B13,0)</f>
        <v>#VALUE!</v>
      </c>
    </row>
    <row r="6" spans="1:7" s="2" customFormat="1" ht="31.5" x14ac:dyDescent="0.25">
      <c r="A6" s="2" t="s">
        <v>7</v>
      </c>
      <c r="B6" s="2" t="s">
        <v>13</v>
      </c>
      <c r="C6" s="2" t="s">
        <v>5</v>
      </c>
      <c r="D6" s="6" t="s">
        <v>11</v>
      </c>
      <c r="E6" s="6" t="s">
        <v>2</v>
      </c>
    </row>
    <row r="7" spans="1:7" x14ac:dyDescent="0.25">
      <c r="A7">
        <v>0.1</v>
      </c>
      <c r="B7" s="13"/>
      <c r="C7" s="3"/>
      <c r="D7" s="13"/>
      <c r="E7" s="13"/>
    </row>
    <row r="8" spans="1:7" x14ac:dyDescent="0.25">
      <c r="A8">
        <v>0.2</v>
      </c>
      <c r="B8" s="13"/>
      <c r="C8" s="3"/>
      <c r="D8" s="13"/>
      <c r="E8" s="13"/>
    </row>
    <row r="9" spans="1:7" x14ac:dyDescent="0.25">
      <c r="A9">
        <v>0.4</v>
      </c>
      <c r="B9" s="13"/>
      <c r="C9" s="3"/>
      <c r="D9" s="13"/>
      <c r="E9" s="13"/>
    </row>
    <row r="10" spans="1:7" x14ac:dyDescent="0.25">
      <c r="A10">
        <v>0.6</v>
      </c>
      <c r="B10" s="13"/>
      <c r="C10" s="3"/>
      <c r="D10" s="13"/>
      <c r="E10" s="13"/>
    </row>
    <row r="11" spans="1:7" x14ac:dyDescent="0.25">
      <c r="A11">
        <v>0.8</v>
      </c>
      <c r="B11" s="13"/>
      <c r="C11" s="3"/>
      <c r="D11" s="13"/>
      <c r="E11" s="13"/>
    </row>
    <row r="12" spans="1:7" x14ac:dyDescent="0.25">
      <c r="A12">
        <v>0.9</v>
      </c>
      <c r="B12" s="13"/>
      <c r="C12" s="3"/>
      <c r="D12" s="13"/>
      <c r="E12" s="13"/>
    </row>
    <row r="13" spans="1:7" x14ac:dyDescent="0.25">
      <c r="A13">
        <v>1</v>
      </c>
      <c r="B13" s="13"/>
      <c r="C13" s="3"/>
      <c r="D13" s="13"/>
      <c r="E13" s="13"/>
    </row>
  </sheetData>
  <phoneticPr fontId="5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0" sqref="C10"/>
    </sheetView>
  </sheetViews>
  <sheetFormatPr defaultColWidth="11" defaultRowHeight="15.75" x14ac:dyDescent="0.25"/>
  <cols>
    <col min="1" max="1" width="14.5" customWidth="1"/>
    <col min="2" max="2" width="15.625" bestFit="1" customWidth="1"/>
    <col min="3" max="4" width="14.5" customWidth="1"/>
    <col min="5" max="5" width="13.125" customWidth="1"/>
    <col min="8" max="8" width="14" customWidth="1"/>
  </cols>
  <sheetData>
    <row r="1" spans="1:8" x14ac:dyDescent="0.25">
      <c r="A1" t="str">
        <f>'Spectrophotometer Calibration'!B1</f>
        <v xml:space="preserve">R0 = </v>
      </c>
      <c r="B1" s="4">
        <f>'Spectrophotometer Calibration'!C1</f>
        <v>0</v>
      </c>
    </row>
    <row r="2" spans="1:8" x14ac:dyDescent="0.25">
      <c r="A2" t="str">
        <f>'Spectrophotometer Calibration'!B2</f>
        <v xml:space="preserve">R1 = </v>
      </c>
      <c r="B2" s="4">
        <f>'Spectrophotometer Calibration'!C2</f>
        <v>0</v>
      </c>
    </row>
    <row r="3" spans="1:8" x14ac:dyDescent="0.25">
      <c r="A3" t="str">
        <f>'Spectrophotometer Calibration'!B3</f>
        <v>Full Concentration</v>
      </c>
      <c r="B3" s="4">
        <f>'Spectrophotometer Calibration'!C3</f>
        <v>4.0371854461727145E-14</v>
      </c>
    </row>
    <row r="4" spans="1:8" x14ac:dyDescent="0.25">
      <c r="A4" t="str">
        <f>'Spectrophotometer Calibration'!B4</f>
        <v>slope = e =</v>
      </c>
      <c r="B4" s="4" t="e">
        <f>'Spectrophotometer Calibration'!C4</f>
        <v>#VALUE!</v>
      </c>
    </row>
    <row r="5" spans="1:8" x14ac:dyDescent="0.25">
      <c r="G5" s="14" t="s">
        <v>14</v>
      </c>
      <c r="H5" s="14"/>
    </row>
    <row r="6" spans="1:8" s="2" customFormat="1" ht="63" x14ac:dyDescent="0.25">
      <c r="A6" s="8" t="s">
        <v>10</v>
      </c>
      <c r="B6" s="8" t="s">
        <v>5</v>
      </c>
      <c r="C6" s="8" t="s">
        <v>11</v>
      </c>
      <c r="D6" s="9" t="s">
        <v>2</v>
      </c>
      <c r="E6" s="8" t="s">
        <v>16</v>
      </c>
      <c r="F6" s="8"/>
      <c r="G6" s="10" t="str">
        <f>A6</f>
        <v>Date</v>
      </c>
      <c r="H6" s="11" t="s">
        <v>15</v>
      </c>
    </row>
    <row r="7" spans="1:8" x14ac:dyDescent="0.25">
      <c r="A7" s="12">
        <v>42072</v>
      </c>
      <c r="B7" s="3">
        <v>10</v>
      </c>
      <c r="C7" s="13"/>
      <c r="D7" s="13"/>
      <c r="E7" s="13"/>
      <c r="G7" s="7">
        <f>A7</f>
        <v>42072</v>
      </c>
      <c r="H7" s="4">
        <f>E7</f>
        <v>0</v>
      </c>
    </row>
    <row r="8" spans="1:8" x14ac:dyDescent="0.25">
      <c r="A8" s="12">
        <v>42073</v>
      </c>
      <c r="B8" s="3">
        <v>20</v>
      </c>
      <c r="C8" s="13"/>
      <c r="D8" s="13"/>
      <c r="E8" s="13"/>
      <c r="G8" s="7">
        <f t="shared" ref="G8:G14" si="0">A8</f>
        <v>42073</v>
      </c>
      <c r="H8" s="4">
        <f t="shared" ref="H8:H14" si="1">E8</f>
        <v>0</v>
      </c>
    </row>
    <row r="9" spans="1:8" x14ac:dyDescent="0.25">
      <c r="A9" s="12">
        <v>42074</v>
      </c>
      <c r="B9" s="3">
        <v>30</v>
      </c>
      <c r="C9" s="13"/>
      <c r="D9" s="13"/>
      <c r="E9" s="13"/>
      <c r="G9" s="7">
        <f t="shared" si="0"/>
        <v>42074</v>
      </c>
      <c r="H9" s="4">
        <f t="shared" si="1"/>
        <v>0</v>
      </c>
    </row>
    <row r="10" spans="1:8" x14ac:dyDescent="0.25">
      <c r="A10" s="12">
        <v>42075</v>
      </c>
      <c r="B10" s="3">
        <v>40</v>
      </c>
      <c r="C10" s="13"/>
      <c r="D10" s="13"/>
      <c r="E10" s="13"/>
      <c r="G10" s="7">
        <f t="shared" si="0"/>
        <v>42075</v>
      </c>
      <c r="H10" s="4">
        <f t="shared" si="1"/>
        <v>0</v>
      </c>
    </row>
    <row r="11" spans="1:8" x14ac:dyDescent="0.25">
      <c r="A11" s="3"/>
      <c r="B11" s="3"/>
      <c r="C11" s="13"/>
      <c r="D11" s="13"/>
      <c r="E11" s="13"/>
      <c r="G11" s="7">
        <f t="shared" si="0"/>
        <v>0</v>
      </c>
      <c r="H11" s="4">
        <f t="shared" si="1"/>
        <v>0</v>
      </c>
    </row>
    <row r="12" spans="1:8" x14ac:dyDescent="0.25">
      <c r="A12" s="3"/>
      <c r="B12" s="3"/>
      <c r="C12" s="13"/>
      <c r="D12" s="13"/>
      <c r="E12" s="13"/>
      <c r="G12" s="7">
        <f t="shared" si="0"/>
        <v>0</v>
      </c>
      <c r="H12" s="4">
        <f t="shared" si="1"/>
        <v>0</v>
      </c>
    </row>
    <row r="13" spans="1:8" x14ac:dyDescent="0.25">
      <c r="A13" s="3"/>
      <c r="B13" s="3"/>
      <c r="C13" s="13"/>
      <c r="D13" s="13"/>
      <c r="E13" s="13"/>
      <c r="G13" s="7">
        <f t="shared" si="0"/>
        <v>0</v>
      </c>
      <c r="H13" s="4">
        <f t="shared" si="1"/>
        <v>0</v>
      </c>
    </row>
    <row r="14" spans="1:8" x14ac:dyDescent="0.25">
      <c r="A14" s="3"/>
      <c r="B14" s="3"/>
      <c r="C14" s="13"/>
      <c r="D14" s="13"/>
      <c r="E14" s="13"/>
      <c r="G14" s="7">
        <f t="shared" si="0"/>
        <v>0</v>
      </c>
      <c r="H14" s="4">
        <f t="shared" si="1"/>
        <v>0</v>
      </c>
    </row>
    <row r="15" spans="1:8" x14ac:dyDescent="0.25">
      <c r="A15" s="3"/>
      <c r="B15" s="3"/>
      <c r="C15" s="13"/>
      <c r="D15" s="13"/>
      <c r="E15" s="13"/>
      <c r="G15" s="7">
        <f t="shared" ref="G15" si="2">A15</f>
        <v>0</v>
      </c>
      <c r="H15" s="4">
        <f t="shared" ref="H15" si="3">E15</f>
        <v>0</v>
      </c>
    </row>
  </sheetData>
  <mergeCells count="1">
    <mergeCell ref="G5:H5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Spectrophotometer Calibration</vt:lpstr>
      <vt:lpstr>PBR Algae Concentration</vt:lpstr>
    </vt:vector>
  </TitlesOfParts>
  <Company>University of Utah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Firth</dc:creator>
  <cp:lastModifiedBy>Milton Watts</cp:lastModifiedBy>
  <cp:lastPrinted>2015-08-09T05:39:49Z</cp:lastPrinted>
  <dcterms:created xsi:type="dcterms:W3CDTF">2015-03-08T05:13:09Z</dcterms:created>
  <dcterms:modified xsi:type="dcterms:W3CDTF">2016-03-08T15:13:06Z</dcterms:modified>
</cp:coreProperties>
</file>